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\Documents\Parish Council\Council meetings\2021\AGAR 2021\"/>
    </mc:Choice>
  </mc:AlternateContent>
  <xr:revisionPtr revIDLastSave="0" documentId="13_ncr:1_{64B77EA6-621C-44F9-BD54-D661802A4AB2}" xr6:coauthVersionLast="46" xr6:coauthVersionMax="46" xr10:uidLastSave="{00000000-0000-0000-0000-000000000000}"/>
  <bookViews>
    <workbookView xWindow="-120" yWindow="-120" windowWidth="29040" windowHeight="15840" xr2:uid="{2C8593A5-B942-264A-BF48-E11292B5805E}"/>
  </bookViews>
  <sheets>
    <sheet name="Statement" sheetId="1" r:id="rId1"/>
    <sheet name="Assets" sheetId="4" r:id="rId2"/>
    <sheet name="Reconciliation" sheetId="3" r:id="rId3"/>
  </sheets>
  <definedNames>
    <definedName name="_xlnm.Print_Area" localSheetId="1">Assets!$A$1:$G$20</definedName>
    <definedName name="_xlnm.Print_Area" localSheetId="2">Reconciliation!$A$1:$H$30</definedName>
    <definedName name="_xlnm.Print_Area" localSheetId="0">Statement!$A$1:$G$44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E22" i="1" l="1"/>
  <c r="F11" i="4"/>
  <c r="C22" i="1" l="1"/>
  <c r="F12" i="3" l="1"/>
  <c r="A22" i="1" l="1"/>
</calcChain>
</file>

<file path=xl/sharedStrings.xml><?xml version="1.0" encoding="utf-8"?>
<sst xmlns="http://schemas.openxmlformats.org/spreadsheetml/2006/main" count="81" uniqueCount="70">
  <si>
    <t>Description</t>
  </si>
  <si>
    <t>Receipts</t>
  </si>
  <si>
    <t>Payments</t>
  </si>
  <si>
    <t>Summary</t>
  </si>
  <si>
    <t>Precept</t>
  </si>
  <si>
    <t>Bank Interest</t>
  </si>
  <si>
    <t>Insurance</t>
  </si>
  <si>
    <t>Information Commission fee</t>
  </si>
  <si>
    <t>Training</t>
  </si>
  <si>
    <t>Web site hosting</t>
  </si>
  <si>
    <t>£</t>
  </si>
  <si>
    <t>Current Account</t>
  </si>
  <si>
    <t>Savings Account</t>
  </si>
  <si>
    <t>Petty cash</t>
  </si>
  <si>
    <t>Un-presented cheques</t>
  </si>
  <si>
    <t>LESS</t>
  </si>
  <si>
    <t>Unbanked cash</t>
  </si>
  <si>
    <t>Notes</t>
  </si>
  <si>
    <t>RFO:</t>
  </si>
  <si>
    <t>Date:</t>
  </si>
  <si>
    <t>Chair:</t>
  </si>
  <si>
    <t>Lawnmower</t>
  </si>
  <si>
    <t>Notice board</t>
  </si>
  <si>
    <t>Estimated Resell value</t>
  </si>
  <si>
    <t>Cost if known</t>
  </si>
  <si>
    <t>Estimated Replacement cost</t>
  </si>
  <si>
    <t>Filing Cabinet (2 drawer)</t>
  </si>
  <si>
    <t>Bus Shelter</t>
  </si>
  <si>
    <t>N/A</t>
  </si>
  <si>
    <t>Office Administration</t>
  </si>
  <si>
    <t>Difference</t>
  </si>
  <si>
    <t>Less payments</t>
  </si>
  <si>
    <t>Add receipts</t>
  </si>
  <si>
    <t>Clungunford Parish Council</t>
  </si>
  <si>
    <t>2019/20</t>
  </si>
  <si>
    <t>Speed Sign</t>
  </si>
  <si>
    <t>Village hall hire</t>
  </si>
  <si>
    <t>Defibrillator equipment</t>
  </si>
  <si>
    <t>◁ Totals ▷</t>
  </si>
  <si>
    <t>Litter equipment</t>
  </si>
  <si>
    <t>Note: £500 of this is ring-fenced for 'parish path' investment</t>
  </si>
  <si>
    <t>Laptop</t>
  </si>
  <si>
    <t xml:space="preserve">Total fixed asset value at 31st March 2020 = </t>
  </si>
  <si>
    <t>Clungunford Parish Council Annual Financial Statement 2021</t>
  </si>
  <si>
    <t>2020/21</t>
  </si>
  <si>
    <t>Balance brought forward 1st April 2020</t>
  </si>
  <si>
    <t>Funds held at 31st March 2021 (see bank reconcilation)</t>
  </si>
  <si>
    <t xml:space="preserve">Balance at 31st March 2021 </t>
  </si>
  <si>
    <t>Heart of Wales Line news subs</t>
  </si>
  <si>
    <t>Clerk PAYE</t>
  </si>
  <si>
    <t>Zoom subscription</t>
  </si>
  <si>
    <t>Anti virus software</t>
  </si>
  <si>
    <t>Paypal registration deposit (note 1)</t>
  </si>
  <si>
    <t>Donations from St Cuthberts  (note 2)</t>
  </si>
  <si>
    <t>Clerk's stipend (note 3)</t>
  </si>
  <si>
    <t>Accounting balance at 31st March 2021 (see financial statement)</t>
  </si>
  <si>
    <t>SALC membership 2020/21</t>
  </si>
  <si>
    <t>Church clock maintenance 2021</t>
  </si>
  <si>
    <t>Grass cutting</t>
  </si>
  <si>
    <t>Village Hall grant (note 4)</t>
  </si>
  <si>
    <t>1 - Paypal make a small deposit to verify a new account.</t>
  </si>
  <si>
    <t>2 - This included church contribution from 19/20 and 20/21 which were both paid in this financial year.</t>
  </si>
  <si>
    <t>Therefore balance carried over at 31st March 2021 =</t>
  </si>
  <si>
    <t>Asset Register 2021</t>
  </si>
  <si>
    <t>Assets at 31st March 2021</t>
  </si>
  <si>
    <t>Clungunford Parish Council Bank Reconciliation 2021</t>
  </si>
  <si>
    <t>Total at 31st March 2021</t>
  </si>
  <si>
    <t>Balances at 31 March 2021</t>
  </si>
  <si>
    <t>3 - Payment is for 13 months as the date of filing PAYE changed during the year.</t>
  </si>
  <si>
    <t>4 - There remains £58.08 to pay towards this grant which will appear in next year's accounts. £88.18 of VAT will be reclaimed.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</si>
</sst>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&quot;£&quot;#,##0.00;[Red]&quot;£&quot;#,##0.00"/>
    <numFmt numFmtId="166" formatCode="&quot;£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4" borderId="0" applyNumberFormat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2" borderId="1" xfId="0" applyFont="1" applyFill="1" applyBorder="1"/>
    <xf numFmtId="0" fontId="4" fillId="0" borderId="0" xfId="0" applyFont="1" applyBorder="1" applyAlignment="1">
      <alignment horizontal="center"/>
    </xf>
    <xf numFmtId="165" fontId="3" fillId="0" borderId="4" xfId="0" applyNumberFormat="1" applyFont="1" applyBorder="1"/>
    <xf numFmtId="0" fontId="3" fillId="0" borderId="0" xfId="0" applyFont="1" applyBorder="1"/>
    <xf numFmtId="0" fontId="0" fillId="0" borderId="9" xfId="0" applyBorder="1"/>
    <xf numFmtId="0" fontId="0" fillId="0" borderId="0" xfId="0"/>
    <xf numFmtId="0" fontId="0" fillId="0" borderId="10" xfId="0" applyBorder="1"/>
    <xf numFmtId="0" fontId="0" fillId="3" borderId="9" xfId="0" applyFill="1" applyBorder="1" applyAlignment="1">
      <alignment horizontal="right" indent="1"/>
    </xf>
    <xf numFmtId="166" fontId="0" fillId="0" borderId="0" xfId="0" applyNumberFormat="1"/>
    <xf numFmtId="0" fontId="0" fillId="0" borderId="11" xfId="0" applyBorder="1"/>
    <xf numFmtId="166" fontId="0" fillId="0" borderId="11" xfId="0" applyNumberFormat="1" applyBorder="1"/>
    <xf numFmtId="166" fontId="0" fillId="0" borderId="11" xfId="0" applyNumberFormat="1" applyBorder="1" applyAlignment="1">
      <alignment horizontal="right"/>
    </xf>
    <xf numFmtId="0" fontId="0" fillId="0" borderId="11" xfId="0" applyBorder="1" applyAlignment="1">
      <alignment horizontal="center" wrapText="1"/>
    </xf>
    <xf numFmtId="166" fontId="0" fillId="3" borderId="9" xfId="0" applyNumberFormat="1" applyFill="1" applyBorder="1"/>
    <xf numFmtId="166" fontId="0" fillId="3" borderId="10" xfId="0" applyNumberFormat="1" applyFill="1" applyBorder="1"/>
    <xf numFmtId="0" fontId="0" fillId="0" borderId="0" xfId="0" applyBorder="1"/>
    <xf numFmtId="166" fontId="0" fillId="3" borderId="0" xfId="0" applyNumberFormat="1" applyFill="1" applyBorder="1"/>
    <xf numFmtId="0" fontId="0" fillId="0" borderId="0" xfId="0"/>
    <xf numFmtId="0" fontId="0" fillId="0" borderId="0" xfId="0" applyBorder="1"/>
    <xf numFmtId="0" fontId="0" fillId="0" borderId="12" xfId="0" applyBorder="1"/>
    <xf numFmtId="0" fontId="2" fillId="0" borderId="10" xfId="0" applyFont="1" applyBorder="1"/>
    <xf numFmtId="0" fontId="0" fillId="0" borderId="13" xfId="0" applyBorder="1"/>
    <xf numFmtId="0" fontId="3" fillId="0" borderId="11" xfId="0" applyFont="1" applyBorder="1"/>
    <xf numFmtId="0" fontId="3" fillId="2" borderId="11" xfId="0" applyFont="1" applyFill="1" applyBorder="1"/>
    <xf numFmtId="165" fontId="0" fillId="0" borderId="11" xfId="0" applyNumberFormat="1" applyBorder="1"/>
    <xf numFmtId="0" fontId="0" fillId="0" borderId="11" xfId="0" applyFont="1" applyBorder="1"/>
    <xf numFmtId="0" fontId="0" fillId="2" borderId="11" xfId="0" applyFont="1" applyFill="1" applyBorder="1"/>
    <xf numFmtId="0" fontId="0" fillId="0" borderId="14" xfId="0" applyBorder="1"/>
    <xf numFmtId="0" fontId="5" fillId="0" borderId="14" xfId="0" applyFont="1" applyBorder="1"/>
    <xf numFmtId="166" fontId="0" fillId="0" borderId="8" xfId="0" applyNumberFormat="1" applyBorder="1"/>
    <xf numFmtId="166" fontId="0" fillId="0" borderId="3" xfId="1" applyNumberFormat="1" applyFont="1" applyBorder="1"/>
    <xf numFmtId="166" fontId="0" fillId="0" borderId="4" xfId="1" applyNumberFormat="1" applyFont="1" applyBorder="1"/>
    <xf numFmtId="166" fontId="0" fillId="0" borderId="19" xfId="0" applyNumberFormat="1" applyBorder="1"/>
    <xf numFmtId="0" fontId="0" fillId="0" borderId="20" xfId="0" applyBorder="1"/>
    <xf numFmtId="166" fontId="0" fillId="0" borderId="21" xfId="0" applyNumberFormat="1" applyBorder="1"/>
    <xf numFmtId="166" fontId="7" fillId="4" borderId="23" xfId="2" applyNumberFormat="1" applyBorder="1"/>
    <xf numFmtId="166" fontId="0" fillId="0" borderId="19" xfId="1" applyNumberFormat="1" applyFont="1" applyBorder="1"/>
    <xf numFmtId="166" fontId="8" fillId="0" borderId="0" xfId="0" applyNumberFormat="1" applyFont="1"/>
    <xf numFmtId="0" fontId="0" fillId="0" borderId="18" xfId="0" applyBorder="1" applyAlignment="1"/>
    <xf numFmtId="0" fontId="0" fillId="0" borderId="10" xfId="0" applyBorder="1" applyAlignment="1">
      <alignment horizontal="right"/>
    </xf>
    <xf numFmtId="0" fontId="0" fillId="0" borderId="22" xfId="0" applyBorder="1"/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/>
    <xf numFmtId="0" fontId="0" fillId="0" borderId="11" xfId="0" applyBorder="1"/>
    <xf numFmtId="165" fontId="0" fillId="0" borderId="8" xfId="0" applyNumberFormat="1" applyBorder="1"/>
    <xf numFmtId="0" fontId="0" fillId="0" borderId="8" xfId="0" applyBorder="1"/>
    <xf numFmtId="0" fontId="0" fillId="2" borderId="24" xfId="0" applyFont="1" applyFill="1" applyBorder="1"/>
    <xf numFmtId="0" fontId="0" fillId="0" borderId="25" xfId="0" applyBorder="1"/>
    <xf numFmtId="0" fontId="0" fillId="0" borderId="26" xfId="0" applyBorder="1"/>
    <xf numFmtId="2" fontId="9" fillId="0" borderId="11" xfId="0" quotePrefix="1" applyNumberFormat="1" applyFont="1" applyBorder="1"/>
    <xf numFmtId="0" fontId="9" fillId="0" borderId="11" xfId="0" quotePrefix="1" applyFont="1" applyBorder="1"/>
    <xf numFmtId="0" fontId="3" fillId="0" borderId="27" xfId="0" applyFont="1" applyBorder="1"/>
    <xf numFmtId="0" fontId="0" fillId="0" borderId="0" xfId="0"/>
    <xf numFmtId="0" fontId="0" fillId="0" borderId="11" xfId="0" applyBorder="1"/>
    <xf numFmtId="166" fontId="0" fillId="0" borderId="11" xfId="0" quotePrefix="1" applyNumberFormat="1" applyFont="1" applyBorder="1"/>
    <xf numFmtId="165" fontId="0" fillId="0" borderId="11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0" fillId="0" borderId="0" xfId="0"/>
    <xf numFmtId="0" fontId="6" fillId="0" borderId="2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1" xfId="0" applyBorder="1"/>
    <xf numFmtId="0" fontId="6" fillId="0" borderId="7" xfId="0" applyFont="1" applyBorder="1" applyAlignment="1">
      <alignment horizontal="center"/>
    </xf>
    <xf numFmtId="0" fontId="0" fillId="0" borderId="0" xfId="0" applyFill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9" xfId="0" applyFill="1" applyBorder="1"/>
    <xf numFmtId="0" fontId="8" fillId="0" borderId="0" xfId="0" applyFont="1" applyAlignment="1">
      <alignment horizontal="center"/>
    </xf>
    <xf numFmtId="0" fontId="0" fillId="0" borderId="2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0" xfId="0" applyBorder="1" applyAlignment="1">
      <alignment horizontal="right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C143-9CD2-5F43-A06F-A0B3F0E887DF}">
  <sheetPr>
    <pageSetUpPr fitToPage="1"/>
  </sheetPr>
  <dimension ref="A1:G43"/>
  <sheetViews>
    <sheetView tabSelected="1" view="pageBreakPreview" topLeftCell="A10" zoomScale="60" zoomScaleNormal="100" workbookViewId="0">
      <selection activeCell="D47" sqref="D47"/>
    </sheetView>
  </sheetViews>
  <sheetFormatPr defaultColWidth="11" defaultRowHeight="15.75" x14ac:dyDescent="0.25"/>
  <cols>
    <col min="1" max="1" width="15.875" customWidth="1"/>
    <col min="2" max="2" width="34.25" customWidth="1"/>
    <col min="3" max="3" width="17.75" customWidth="1"/>
    <col min="5" max="5" width="15.875" customWidth="1"/>
    <col min="6" max="6" width="30.875" customWidth="1"/>
    <col min="7" max="7" width="15.875" customWidth="1"/>
  </cols>
  <sheetData>
    <row r="1" spans="1:7" ht="33" thickTop="1" thickBot="1" x14ac:dyDescent="0.55000000000000004">
      <c r="A1" s="30"/>
      <c r="B1" s="31" t="s">
        <v>43</v>
      </c>
      <c r="C1" s="30"/>
      <c r="D1" s="30"/>
      <c r="E1" s="30"/>
      <c r="F1" s="30"/>
      <c r="G1" s="30"/>
    </row>
    <row r="2" spans="1:7" ht="23.25" x14ac:dyDescent="0.35">
      <c r="A2" s="22"/>
      <c r="B2" s="4" t="s">
        <v>1</v>
      </c>
      <c r="C2" s="23"/>
      <c r="D2" s="24"/>
      <c r="E2" s="22"/>
      <c r="F2" s="4" t="s">
        <v>2</v>
      </c>
      <c r="G2" s="24"/>
    </row>
    <row r="3" spans="1:7" ht="18.75" x14ac:dyDescent="0.3">
      <c r="A3" s="54" t="s">
        <v>34</v>
      </c>
      <c r="B3" s="25" t="s">
        <v>0</v>
      </c>
      <c r="C3" s="55" t="s">
        <v>44</v>
      </c>
      <c r="D3" s="26"/>
      <c r="E3" s="55" t="s">
        <v>34</v>
      </c>
      <c r="F3" s="25" t="s">
        <v>0</v>
      </c>
      <c r="G3" s="55" t="s">
        <v>44</v>
      </c>
    </row>
    <row r="4" spans="1:7" ht="18.75" x14ac:dyDescent="0.3">
      <c r="A4" s="59">
        <v>0</v>
      </c>
      <c r="B4" s="28" t="s">
        <v>52</v>
      </c>
      <c r="C4" s="60">
        <v>0.01</v>
      </c>
      <c r="D4" s="26"/>
      <c r="E4" s="27">
        <v>1200</v>
      </c>
      <c r="F4" s="28" t="s">
        <v>54</v>
      </c>
      <c r="G4" s="27">
        <v>1300</v>
      </c>
    </row>
    <row r="5" spans="1:7" x14ac:dyDescent="0.25">
      <c r="A5" s="27">
        <v>3800</v>
      </c>
      <c r="B5" s="12" t="s">
        <v>4</v>
      </c>
      <c r="C5" s="27">
        <v>3800</v>
      </c>
      <c r="D5" s="29"/>
      <c r="E5" s="27">
        <v>300</v>
      </c>
      <c r="F5" s="12" t="s">
        <v>49</v>
      </c>
      <c r="G5" s="27">
        <v>325</v>
      </c>
    </row>
    <row r="6" spans="1:7" x14ac:dyDescent="0.25">
      <c r="A6" s="27">
        <v>109</v>
      </c>
      <c r="B6" s="12" t="s">
        <v>53</v>
      </c>
      <c r="C6" s="27">
        <v>258.7</v>
      </c>
      <c r="D6" s="29"/>
      <c r="E6" s="27">
        <v>24.99</v>
      </c>
      <c r="F6" s="12" t="s">
        <v>29</v>
      </c>
      <c r="G6" s="27">
        <v>0</v>
      </c>
    </row>
    <row r="7" spans="1:7" s="47" customFormat="1" x14ac:dyDescent="0.25">
      <c r="A7" s="27">
        <v>9.7200000000000006</v>
      </c>
      <c r="B7" s="12" t="s">
        <v>5</v>
      </c>
      <c r="C7" s="27">
        <v>2.42</v>
      </c>
      <c r="D7" s="29"/>
      <c r="E7" s="27">
        <v>12</v>
      </c>
      <c r="F7" s="48" t="s">
        <v>48</v>
      </c>
      <c r="G7" s="27">
        <v>18</v>
      </c>
    </row>
    <row r="8" spans="1:7" x14ac:dyDescent="0.25">
      <c r="A8" s="27"/>
      <c r="B8" s="12"/>
      <c r="C8" s="27"/>
      <c r="D8" s="29"/>
      <c r="E8" s="27">
        <v>262.55</v>
      </c>
      <c r="F8" s="12" t="s">
        <v>6</v>
      </c>
      <c r="G8" s="27">
        <v>264.63</v>
      </c>
    </row>
    <row r="9" spans="1:7" x14ac:dyDescent="0.25">
      <c r="A9" s="27"/>
      <c r="B9" s="12"/>
      <c r="C9" s="27"/>
      <c r="D9" s="29"/>
      <c r="E9" s="27">
        <v>171.37</v>
      </c>
      <c r="F9" s="12" t="s">
        <v>56</v>
      </c>
      <c r="G9" s="27">
        <v>193.58</v>
      </c>
    </row>
    <row r="10" spans="1:7" x14ac:dyDescent="0.25">
      <c r="A10" s="53"/>
      <c r="B10" s="48"/>
      <c r="C10" s="52"/>
      <c r="D10" s="29"/>
      <c r="E10" s="27">
        <v>278.39999999999998</v>
      </c>
      <c r="F10" s="12" t="s">
        <v>57</v>
      </c>
      <c r="G10" s="27">
        <v>286.8</v>
      </c>
    </row>
    <row r="11" spans="1:7" x14ac:dyDescent="0.25">
      <c r="A11" s="27"/>
      <c r="B11" s="12"/>
      <c r="C11" s="27"/>
      <c r="D11" s="29"/>
      <c r="E11" s="27">
        <v>200</v>
      </c>
      <c r="F11" s="12" t="s">
        <v>58</v>
      </c>
      <c r="G11" s="27">
        <v>0</v>
      </c>
    </row>
    <row r="12" spans="1:7" x14ac:dyDescent="0.25">
      <c r="A12" s="27"/>
      <c r="B12" s="12"/>
      <c r="C12" s="27"/>
      <c r="D12" s="29"/>
      <c r="E12" s="27">
        <v>84</v>
      </c>
      <c r="F12" s="12" t="s">
        <v>36</v>
      </c>
      <c r="G12" s="27">
        <v>0</v>
      </c>
    </row>
    <row r="13" spans="1:7" x14ac:dyDescent="0.25">
      <c r="A13" s="27"/>
      <c r="B13" s="12"/>
      <c r="C13" s="27"/>
      <c r="D13" s="29"/>
      <c r="E13" s="27">
        <v>35</v>
      </c>
      <c r="F13" s="12" t="s">
        <v>7</v>
      </c>
      <c r="G13" s="27">
        <v>35</v>
      </c>
    </row>
    <row r="14" spans="1:7" x14ac:dyDescent="0.25">
      <c r="A14" s="27"/>
      <c r="B14" s="12"/>
      <c r="C14" s="27"/>
      <c r="D14" s="29"/>
      <c r="E14" s="27">
        <v>98.39</v>
      </c>
      <c r="F14" s="12" t="s">
        <v>9</v>
      </c>
      <c r="G14" s="27">
        <v>97.17</v>
      </c>
    </row>
    <row r="15" spans="1:7" x14ac:dyDescent="0.25">
      <c r="A15" s="27"/>
      <c r="B15" s="12"/>
      <c r="C15" s="27"/>
      <c r="D15" s="29"/>
      <c r="E15" s="27">
        <v>97</v>
      </c>
      <c r="F15" s="12" t="s">
        <v>8</v>
      </c>
      <c r="G15" s="27">
        <v>90</v>
      </c>
    </row>
    <row r="16" spans="1:7" x14ac:dyDescent="0.25">
      <c r="A16" s="27"/>
      <c r="B16" s="12"/>
      <c r="C16" s="27"/>
      <c r="D16" s="29"/>
      <c r="E16" s="27">
        <v>0</v>
      </c>
      <c r="F16" s="12" t="s">
        <v>50</v>
      </c>
      <c r="G16" s="27">
        <v>172.68</v>
      </c>
    </row>
    <row r="17" spans="1:7" s="57" customFormat="1" x14ac:dyDescent="0.25">
      <c r="A17" s="27"/>
      <c r="B17" s="58"/>
      <c r="C17" s="27"/>
      <c r="D17" s="29"/>
      <c r="E17" s="27">
        <v>0</v>
      </c>
      <c r="F17" s="58" t="s">
        <v>59</v>
      </c>
      <c r="G17" s="27">
        <v>1333.08</v>
      </c>
    </row>
    <row r="18" spans="1:7" x14ac:dyDescent="0.25">
      <c r="A18" s="27"/>
      <c r="B18" s="12"/>
      <c r="C18" s="27"/>
      <c r="D18" s="29"/>
      <c r="E18" s="27">
        <v>0</v>
      </c>
      <c r="F18" s="12" t="s">
        <v>51</v>
      </c>
      <c r="G18" s="27">
        <v>69.989999999999995</v>
      </c>
    </row>
    <row r="19" spans="1:7" s="47" customFormat="1" x14ac:dyDescent="0.25">
      <c r="A19" s="49"/>
      <c r="B19" s="50"/>
      <c r="C19" s="49"/>
      <c r="D19" s="51"/>
      <c r="E19" s="49">
        <v>274.08</v>
      </c>
      <c r="F19" s="50" t="s">
        <v>39</v>
      </c>
      <c r="G19" s="49">
        <v>0</v>
      </c>
    </row>
    <row r="20" spans="1:7" s="47" customFormat="1" x14ac:dyDescent="0.25">
      <c r="A20" s="49"/>
      <c r="B20" s="50"/>
      <c r="C20" s="49"/>
      <c r="D20" s="51"/>
      <c r="E20" s="49">
        <v>907.71</v>
      </c>
      <c r="F20" s="50" t="s">
        <v>35</v>
      </c>
      <c r="G20" s="49">
        <v>0</v>
      </c>
    </row>
    <row r="21" spans="1:7" s="47" customFormat="1" x14ac:dyDescent="0.25">
      <c r="A21" s="49"/>
      <c r="B21" s="50"/>
      <c r="C21" s="49"/>
      <c r="D21" s="51"/>
      <c r="E21" s="49">
        <v>318</v>
      </c>
      <c r="F21" s="50" t="s">
        <v>37</v>
      </c>
      <c r="G21" s="49">
        <v>0</v>
      </c>
    </row>
    <row r="22" spans="1:7" ht="19.5" thickBot="1" x14ac:dyDescent="0.35">
      <c r="A22" s="5">
        <f>SUM(A5:A18)</f>
        <v>3918.72</v>
      </c>
      <c r="B22" s="2" t="s">
        <v>38</v>
      </c>
      <c r="C22" s="5">
        <f>SUM(C5:C18)</f>
        <v>4061.12</v>
      </c>
      <c r="D22" s="3"/>
      <c r="E22" s="5">
        <f>SUM(E4:E21)</f>
        <v>4263.49</v>
      </c>
      <c r="F22" s="2" t="s">
        <v>38</v>
      </c>
      <c r="G22" s="5">
        <f>SUM(G4:G21)</f>
        <v>4185.93</v>
      </c>
    </row>
    <row r="23" spans="1:7" ht="16.5" thickTop="1" x14ac:dyDescent="0.25"/>
    <row r="24" spans="1:7" ht="21" x14ac:dyDescent="0.35">
      <c r="A24" s="1" t="s">
        <v>3</v>
      </c>
    </row>
    <row r="25" spans="1:7" ht="16.5" thickBot="1" x14ac:dyDescent="0.3"/>
    <row r="26" spans="1:7" ht="18.75" x14ac:dyDescent="0.3">
      <c r="A26" s="61" t="s">
        <v>45</v>
      </c>
      <c r="B26" s="62"/>
      <c r="C26" s="32">
        <v>7169.58</v>
      </c>
      <c r="E26" s="41"/>
      <c r="F26" s="42" t="s">
        <v>46</v>
      </c>
      <c r="G26" s="35">
        <v>7044.77</v>
      </c>
    </row>
    <row r="27" spans="1:7" ht="18.75" x14ac:dyDescent="0.3">
      <c r="A27" s="63" t="s">
        <v>32</v>
      </c>
      <c r="B27" s="64"/>
      <c r="C27" s="33">
        <v>4061.12</v>
      </c>
      <c r="E27" s="36"/>
      <c r="F27" s="21"/>
      <c r="G27" s="37"/>
    </row>
    <row r="28" spans="1:7" ht="19.5" thickBot="1" x14ac:dyDescent="0.35">
      <c r="A28" s="63" t="s">
        <v>31</v>
      </c>
      <c r="B28" s="64"/>
      <c r="C28" s="33">
        <v>4185.93</v>
      </c>
      <c r="E28" s="43"/>
      <c r="F28" s="44" t="s">
        <v>30</v>
      </c>
      <c r="G28" s="38">
        <v>0</v>
      </c>
    </row>
    <row r="29" spans="1:7" ht="19.5" thickBot="1" x14ac:dyDescent="0.35">
      <c r="A29" s="65" t="s">
        <v>47</v>
      </c>
      <c r="B29" s="66"/>
      <c r="C29" s="34">
        <v>7044.77</v>
      </c>
    </row>
    <row r="30" spans="1:7" ht="16.5" thickTop="1" x14ac:dyDescent="0.25"/>
    <row r="31" spans="1:7" x14ac:dyDescent="0.25">
      <c r="A31" s="20"/>
    </row>
    <row r="32" spans="1:7" x14ac:dyDescent="0.25">
      <c r="A32" t="s">
        <v>17</v>
      </c>
    </row>
    <row r="33" spans="1:3" x14ac:dyDescent="0.25">
      <c r="A33" t="s">
        <v>60</v>
      </c>
    </row>
    <row r="34" spans="1:3" x14ac:dyDescent="0.25">
      <c r="A34" t="s">
        <v>61</v>
      </c>
    </row>
    <row r="35" spans="1:3" x14ac:dyDescent="0.25">
      <c r="A35" t="s">
        <v>68</v>
      </c>
    </row>
    <row r="36" spans="1:3" x14ac:dyDescent="0.25">
      <c r="A36" t="s">
        <v>69</v>
      </c>
      <c r="C36" s="47"/>
    </row>
    <row r="38" spans="1:3" x14ac:dyDescent="0.25">
      <c r="B38" s="20"/>
      <c r="C38" s="20"/>
    </row>
    <row r="39" spans="1:3" x14ac:dyDescent="0.25">
      <c r="A39" s="20" t="s">
        <v>18</v>
      </c>
      <c r="B39" s="8"/>
      <c r="C39" s="8"/>
    </row>
    <row r="40" spans="1:3" x14ac:dyDescent="0.25">
      <c r="A40" s="8"/>
      <c r="B40" s="20"/>
      <c r="C40" s="20"/>
    </row>
    <row r="41" spans="1:3" x14ac:dyDescent="0.25">
      <c r="A41" s="20" t="s">
        <v>20</v>
      </c>
      <c r="B41" s="8"/>
      <c r="C41" s="8"/>
    </row>
    <row r="42" spans="1:3" x14ac:dyDescent="0.25">
      <c r="A42" s="8"/>
      <c r="B42" s="20"/>
      <c r="C42" s="20"/>
    </row>
    <row r="43" spans="1:3" x14ac:dyDescent="0.25">
      <c r="A43" s="20" t="s">
        <v>19</v>
      </c>
    </row>
  </sheetData>
  <mergeCells count="4">
    <mergeCell ref="A26:B26"/>
    <mergeCell ref="A27:B27"/>
    <mergeCell ref="A28:B28"/>
    <mergeCell ref="A29:B29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7A1B-01E8-4125-9329-9825C9744F55}">
  <dimension ref="A1:F17"/>
  <sheetViews>
    <sheetView view="pageBreakPreview" zoomScale="60" zoomScaleNormal="100" workbookViewId="0">
      <selection activeCell="A6" sqref="A6:C6"/>
    </sheetView>
  </sheetViews>
  <sheetFormatPr defaultRowHeight="15.75" x14ac:dyDescent="0.25"/>
  <cols>
    <col min="4" max="4" width="12.375" customWidth="1"/>
    <col min="5" max="5" width="16.375" customWidth="1"/>
    <col min="6" max="6" width="14.25" customWidth="1"/>
  </cols>
  <sheetData>
    <row r="1" spans="1:6" ht="26.25" x14ac:dyDescent="0.4">
      <c r="A1" s="68" t="s">
        <v>33</v>
      </c>
      <c r="B1" s="68"/>
      <c r="C1" s="68"/>
      <c r="D1" s="68"/>
      <c r="E1" s="68"/>
      <c r="F1" s="68"/>
    </row>
    <row r="2" spans="1:6" s="20" customFormat="1" ht="26.25" x14ac:dyDescent="0.4">
      <c r="A2" s="72" t="s">
        <v>63</v>
      </c>
      <c r="B2" s="72"/>
      <c r="C2" s="72"/>
      <c r="D2" s="72"/>
      <c r="E2" s="72"/>
      <c r="F2" s="72"/>
    </row>
    <row r="3" spans="1:6" ht="34.5" customHeight="1" x14ac:dyDescent="0.25">
      <c r="A3" s="69" t="s">
        <v>64</v>
      </c>
      <c r="B3" s="69"/>
      <c r="C3" s="69"/>
      <c r="D3" s="15" t="s">
        <v>24</v>
      </c>
      <c r="E3" s="15" t="s">
        <v>25</v>
      </c>
      <c r="F3" s="15" t="s">
        <v>23</v>
      </c>
    </row>
    <row r="4" spans="1:6" x14ac:dyDescent="0.25">
      <c r="A4" s="71"/>
      <c r="B4" s="71"/>
      <c r="C4" s="71"/>
      <c r="D4" s="13"/>
      <c r="E4" s="13"/>
      <c r="F4" s="13"/>
    </row>
    <row r="5" spans="1:6" x14ac:dyDescent="0.25">
      <c r="A5" s="71" t="s">
        <v>21</v>
      </c>
      <c r="B5" s="71"/>
      <c r="C5" s="71"/>
      <c r="D5" s="13"/>
      <c r="E5" s="13">
        <v>500</v>
      </c>
      <c r="F5" s="13">
        <v>150</v>
      </c>
    </row>
    <row r="6" spans="1:6" x14ac:dyDescent="0.25">
      <c r="A6" s="70" t="s">
        <v>41</v>
      </c>
      <c r="B6" s="70"/>
      <c r="C6" s="70"/>
      <c r="D6" s="13">
        <v>500</v>
      </c>
      <c r="E6" s="13">
        <v>500</v>
      </c>
      <c r="F6" s="13">
        <v>180</v>
      </c>
    </row>
    <row r="7" spans="1:6" x14ac:dyDescent="0.25">
      <c r="A7" s="70" t="s">
        <v>22</v>
      </c>
      <c r="B7" s="70"/>
      <c r="C7" s="70"/>
      <c r="D7" s="13">
        <v>1500</v>
      </c>
      <c r="E7" s="13">
        <v>1500</v>
      </c>
      <c r="F7" s="13">
        <v>500</v>
      </c>
    </row>
    <row r="8" spans="1:6" x14ac:dyDescent="0.25">
      <c r="A8" s="70" t="s">
        <v>26</v>
      </c>
      <c r="B8" s="70"/>
      <c r="C8" s="70"/>
      <c r="D8" s="13">
        <v>90</v>
      </c>
      <c r="E8" s="13">
        <v>90</v>
      </c>
      <c r="F8" s="13">
        <v>40</v>
      </c>
    </row>
    <row r="9" spans="1:6" x14ac:dyDescent="0.25">
      <c r="A9" s="70" t="s">
        <v>27</v>
      </c>
      <c r="B9" s="70"/>
      <c r="C9" s="70"/>
      <c r="D9" s="13">
        <v>5000</v>
      </c>
      <c r="E9" s="13">
        <v>6000</v>
      </c>
      <c r="F9" s="14" t="s">
        <v>28</v>
      </c>
    </row>
    <row r="10" spans="1:6" x14ac:dyDescent="0.25">
      <c r="A10" s="67"/>
      <c r="B10" s="67"/>
      <c r="C10" s="67"/>
      <c r="D10" s="11"/>
      <c r="E10" s="11"/>
      <c r="F10" s="11"/>
    </row>
    <row r="11" spans="1:6" x14ac:dyDescent="0.25">
      <c r="A11" s="73" t="s">
        <v>42</v>
      </c>
      <c r="B11" s="73"/>
      <c r="C11" s="73"/>
      <c r="D11" s="73"/>
      <c r="F11" s="11">
        <f>SUM(F5:F10)</f>
        <v>870</v>
      </c>
    </row>
    <row r="12" spans="1:6" x14ac:dyDescent="0.25">
      <c r="A12" s="67"/>
      <c r="B12" s="67"/>
      <c r="C12" s="67"/>
      <c r="D12" s="11"/>
      <c r="E12" s="11"/>
      <c r="F12" s="11"/>
    </row>
    <row r="13" spans="1:6" x14ac:dyDescent="0.25">
      <c r="A13" s="67" t="s">
        <v>18</v>
      </c>
      <c r="B13" s="67"/>
      <c r="C13" s="67"/>
    </row>
    <row r="14" spans="1:6" x14ac:dyDescent="0.25">
      <c r="A14" s="8"/>
      <c r="B14" s="8"/>
      <c r="C14" s="8"/>
    </row>
    <row r="15" spans="1:6" x14ac:dyDescent="0.25">
      <c r="A15" s="67" t="s">
        <v>20</v>
      </c>
      <c r="B15" s="67"/>
      <c r="C15" s="67"/>
    </row>
    <row r="17" spans="1:3" x14ac:dyDescent="0.25">
      <c r="A17" s="67" t="s">
        <v>19</v>
      </c>
      <c r="B17" s="67"/>
      <c r="C17" s="67"/>
    </row>
  </sheetData>
  <mergeCells count="15">
    <mergeCell ref="A17:C17"/>
    <mergeCell ref="A1:F1"/>
    <mergeCell ref="A3:C3"/>
    <mergeCell ref="A9:C9"/>
    <mergeCell ref="A10:C10"/>
    <mergeCell ref="A12:C12"/>
    <mergeCell ref="A13:C13"/>
    <mergeCell ref="A15:C15"/>
    <mergeCell ref="A4:C4"/>
    <mergeCell ref="A5:C5"/>
    <mergeCell ref="A6:C6"/>
    <mergeCell ref="A7:C7"/>
    <mergeCell ref="A2:F2"/>
    <mergeCell ref="A8:C8"/>
    <mergeCell ref="A11:D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96A1-936F-4602-998F-06FF5EE46AED}">
  <dimension ref="A1:K27"/>
  <sheetViews>
    <sheetView view="pageBreakPreview" zoomScale="98" zoomScaleNormal="100" zoomScaleSheetLayoutView="98" workbookViewId="0">
      <selection activeCell="L9" sqref="L9"/>
    </sheetView>
  </sheetViews>
  <sheetFormatPr defaultRowHeight="15.75" x14ac:dyDescent="0.25"/>
  <sheetData>
    <row r="1" spans="1:11" ht="19.5" thickBot="1" x14ac:dyDescent="0.35">
      <c r="A1" s="56"/>
      <c r="B1" s="56" t="s">
        <v>65</v>
      </c>
      <c r="C1" s="56"/>
      <c r="D1" s="56"/>
      <c r="E1" s="56"/>
      <c r="F1" s="56"/>
      <c r="G1" s="56"/>
      <c r="H1" s="6"/>
      <c r="I1" s="6"/>
      <c r="J1" s="6"/>
      <c r="K1" s="6"/>
    </row>
    <row r="2" spans="1:11" x14ac:dyDescent="0.25">
      <c r="A2" s="74" t="s">
        <v>67</v>
      </c>
      <c r="B2" s="74"/>
      <c r="C2" s="74"/>
      <c r="D2" s="74"/>
      <c r="E2" s="9"/>
      <c r="F2" s="9"/>
      <c r="G2" s="9"/>
    </row>
    <row r="3" spans="1:11" ht="16.5" thickBot="1" x14ac:dyDescent="0.3">
      <c r="A3" s="75"/>
      <c r="B3" s="75"/>
      <c r="C3" s="75"/>
      <c r="D3" s="75"/>
      <c r="E3" s="7"/>
      <c r="F3" s="10" t="s">
        <v>10</v>
      </c>
      <c r="G3" s="7"/>
    </row>
    <row r="4" spans="1:11" x14ac:dyDescent="0.25">
      <c r="A4" s="77" t="s">
        <v>11</v>
      </c>
      <c r="B4" s="77"/>
      <c r="C4" s="77"/>
      <c r="D4" s="77"/>
      <c r="E4" s="9"/>
      <c r="F4" s="17">
        <v>2139.7399999999998</v>
      </c>
      <c r="G4" s="9"/>
    </row>
    <row r="5" spans="1:11" x14ac:dyDescent="0.25">
      <c r="A5" s="76" t="s">
        <v>12</v>
      </c>
      <c r="B5" s="76"/>
      <c r="C5" s="76"/>
      <c r="D5" s="76"/>
      <c r="E5" s="18"/>
      <c r="F5" s="19">
        <v>4874.67</v>
      </c>
      <c r="G5" s="18"/>
    </row>
    <row r="6" spans="1:11" x14ac:dyDescent="0.25">
      <c r="A6" s="76" t="s">
        <v>16</v>
      </c>
      <c r="B6" s="76"/>
      <c r="C6" s="76"/>
      <c r="D6" s="76"/>
      <c r="E6" s="18"/>
      <c r="F6" s="19">
        <v>0</v>
      </c>
      <c r="G6" s="18"/>
    </row>
    <row r="7" spans="1:11" x14ac:dyDescent="0.25">
      <c r="A7" s="76" t="s">
        <v>13</v>
      </c>
      <c r="B7" s="76"/>
      <c r="C7" s="76"/>
      <c r="D7" s="76"/>
      <c r="E7" s="18"/>
      <c r="F7" s="19">
        <v>30.36</v>
      </c>
      <c r="G7" s="18"/>
    </row>
    <row r="8" spans="1:11" x14ac:dyDescent="0.25">
      <c r="A8" s="18"/>
      <c r="B8" s="18"/>
      <c r="C8" s="18"/>
      <c r="D8" s="18"/>
      <c r="E8" s="18"/>
      <c r="F8" s="19"/>
      <c r="G8" s="18"/>
    </row>
    <row r="9" spans="1:11" x14ac:dyDescent="0.25">
      <c r="A9" s="73" t="s">
        <v>15</v>
      </c>
      <c r="B9" s="73"/>
      <c r="C9" s="73"/>
      <c r="D9" s="73"/>
      <c r="E9" s="18"/>
      <c r="F9" s="19"/>
      <c r="G9" s="18"/>
    </row>
    <row r="10" spans="1:11" x14ac:dyDescent="0.25">
      <c r="A10" s="73" t="s">
        <v>14</v>
      </c>
      <c r="B10" s="73"/>
      <c r="C10" s="73"/>
      <c r="D10" s="73"/>
      <c r="E10" s="18"/>
      <c r="F10" s="19"/>
      <c r="G10" s="18"/>
    </row>
    <row r="11" spans="1:11" ht="16.5" thickBot="1" x14ac:dyDescent="0.3">
      <c r="A11" s="78"/>
      <c r="B11" s="78"/>
      <c r="C11" s="78"/>
      <c r="D11" s="78"/>
      <c r="E11" s="7"/>
      <c r="F11" s="16"/>
      <c r="G11" s="7"/>
    </row>
    <row r="12" spans="1:11" ht="16.5" thickBot="1" x14ac:dyDescent="0.3">
      <c r="A12" s="78" t="s">
        <v>66</v>
      </c>
      <c r="B12" s="78"/>
      <c r="C12" s="78"/>
      <c r="D12" s="78"/>
      <c r="E12" s="7"/>
      <c r="F12" s="16">
        <f>SUM(F4:F7)-F10</f>
        <v>7044.7699999999995</v>
      </c>
      <c r="G12" s="7"/>
    </row>
    <row r="14" spans="1:11" ht="16.5" thickBot="1" x14ac:dyDescent="0.3"/>
    <row r="15" spans="1:11" x14ac:dyDescent="0.25">
      <c r="A15" s="82" t="s">
        <v>55</v>
      </c>
      <c r="B15" s="83"/>
      <c r="C15" s="83"/>
      <c r="D15" s="83"/>
      <c r="E15" s="83"/>
      <c r="F15" s="83"/>
      <c r="G15" s="39">
        <v>7044.77</v>
      </c>
    </row>
    <row r="16" spans="1:11" x14ac:dyDescent="0.25">
      <c r="A16" s="46"/>
      <c r="B16" s="45"/>
      <c r="C16" s="45"/>
      <c r="D16" s="45"/>
      <c r="E16" s="45"/>
      <c r="F16" s="45"/>
      <c r="G16" s="37"/>
    </row>
    <row r="17" spans="1:7" ht="16.5" thickBot="1" x14ac:dyDescent="0.3">
      <c r="A17" s="80" t="s">
        <v>30</v>
      </c>
      <c r="B17" s="81"/>
      <c r="C17" s="81"/>
      <c r="D17" s="81"/>
      <c r="E17" s="81"/>
      <c r="F17" s="81"/>
      <c r="G17" s="38">
        <v>0</v>
      </c>
    </row>
    <row r="20" spans="1:7" x14ac:dyDescent="0.25">
      <c r="A20" s="79" t="s">
        <v>62</v>
      </c>
      <c r="B20" s="79"/>
      <c r="C20" s="79"/>
      <c r="D20" s="79"/>
      <c r="E20" s="79"/>
      <c r="F20" s="40">
        <v>7044.77</v>
      </c>
    </row>
    <row r="21" spans="1:7" x14ac:dyDescent="0.25">
      <c r="A21" s="20" t="s">
        <v>40</v>
      </c>
      <c r="B21" s="20"/>
      <c r="C21" s="20"/>
      <c r="D21" s="20"/>
      <c r="E21" s="20"/>
      <c r="F21" s="20"/>
    </row>
    <row r="23" spans="1:7" x14ac:dyDescent="0.25">
      <c r="A23" s="67" t="s">
        <v>18</v>
      </c>
      <c r="B23" s="67"/>
      <c r="C23" s="67"/>
    </row>
    <row r="24" spans="1:7" x14ac:dyDescent="0.25">
      <c r="A24" s="8"/>
      <c r="B24" s="8"/>
      <c r="C24" s="8"/>
    </row>
    <row r="25" spans="1:7" x14ac:dyDescent="0.25">
      <c r="A25" s="67" t="s">
        <v>20</v>
      </c>
      <c r="B25" s="67"/>
      <c r="C25" s="67"/>
    </row>
    <row r="26" spans="1:7" x14ac:dyDescent="0.25">
      <c r="A26" s="8"/>
      <c r="B26" s="8"/>
      <c r="C26" s="8"/>
    </row>
    <row r="27" spans="1:7" x14ac:dyDescent="0.25">
      <c r="A27" s="67" t="s">
        <v>19</v>
      </c>
      <c r="B27" s="67"/>
      <c r="C27" s="67"/>
    </row>
  </sheetData>
  <mergeCells count="15">
    <mergeCell ref="A23:C23"/>
    <mergeCell ref="A25:C25"/>
    <mergeCell ref="A27:C27"/>
    <mergeCell ref="A9:D9"/>
    <mergeCell ref="A10:D10"/>
    <mergeCell ref="A11:D11"/>
    <mergeCell ref="A12:D12"/>
    <mergeCell ref="A20:E20"/>
    <mergeCell ref="A17:F17"/>
    <mergeCell ref="A15:F15"/>
    <mergeCell ref="A2:D3"/>
    <mergeCell ref="A7:D7"/>
    <mergeCell ref="A4:D4"/>
    <mergeCell ref="A5:D5"/>
    <mergeCell ref="A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Statement</vt:lpstr>
      <vt:lpstr>Assets</vt:lpstr>
      <vt:lpstr>Reconciliation</vt:lpstr>
      <vt:lpstr>Assets!Print_Area</vt:lpstr>
      <vt:lpstr>Reconciliation!Print_Area</vt:lpstr>
      <vt:lpstr>Statement!Print_Area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Max</cp:lastModifiedBy>
  <cp:lastPrinted>2021-05-05T08:56:54Z</cp:lastPrinted>
  <dcterms:created xsi:type="dcterms:W3CDTF">2019-04-18T09:25:39Z</dcterms:created>
  <dcterms:modified xsi:type="dcterms:W3CDTF">2021-05-05T08:57:37Z</dcterms:modified>
</cp:coreProperties>
</file>